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3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180" windowHeight="10050" activeTab="2"/>
  </bookViews>
  <sheets>
    <sheet name="DM 85cc U " sheetId="17" r:id="rId1"/>
    <sheet name="DM Mx2 U17" sheetId="15" r:id="rId2"/>
    <sheet name="DM 125cc U17" sheetId="11" r:id="rId3"/>
    <sheet name="DM Mx Girls" sheetId="16" r:id="rId4"/>
  </sheets>
  <definedNames>
    <definedName name="_xlnm._FilterDatabase" localSheetId="2" hidden="1">'DM 125cc U17'!#REF!</definedName>
    <definedName name="_xlnm._FilterDatabase" localSheetId="1" hidden="1">'DM Mx2 U17'!$A$5:$J$5</definedName>
    <definedName name="startlista" localSheetId="2">'DM 125cc U17'!$B$1:$G$25</definedName>
    <definedName name="startlista" localSheetId="0">'DM 85cc U '!#REF!</definedName>
    <definedName name="startlista" localSheetId="3">'DM Mx Girls'!$B$1:$G$6</definedName>
    <definedName name="startlista" localSheetId="1">'DM Mx2 U17'!$B$1:$G$9</definedName>
  </definedNames>
  <calcPr calcId="152511"/>
</workbook>
</file>

<file path=xl/calcChain.xml><?xml version="1.0" encoding="utf-8"?>
<calcChain xmlns="http://schemas.openxmlformats.org/spreadsheetml/2006/main">
  <c r="J8" i="15"/>
  <c r="J10"/>
  <c r="J13" i="17"/>
  <c r="J15"/>
  <c r="J6" i="16"/>
  <c r="J17" i="11"/>
  <c r="J24"/>
  <c r="J26"/>
  <c r="J27"/>
  <c r="J9"/>
  <c r="J11"/>
  <c r="J14"/>
  <c r="J19"/>
  <c r="J26" i="17"/>
  <c r="J14"/>
  <c r="J16"/>
  <c r="J17"/>
  <c r="J18"/>
  <c r="J9"/>
  <c r="J10"/>
  <c r="J20"/>
  <c r="J6"/>
  <c r="J12"/>
  <c r="J7" i="15"/>
  <c r="J5" i="11"/>
  <c r="J6"/>
  <c r="J13"/>
  <c r="J8"/>
  <c r="J16"/>
  <c r="J20"/>
  <c r="J28"/>
  <c r="J10"/>
  <c r="J18"/>
  <c r="J7" i="17"/>
  <c r="J5"/>
  <c r="J9" i="15"/>
  <c r="J23" i="11"/>
  <c r="J22"/>
  <c r="J19" i="17"/>
  <c r="J22"/>
  <c r="J23"/>
  <c r="J24"/>
  <c r="J8"/>
  <c r="J11"/>
  <c r="J21"/>
  <c r="J25"/>
  <c r="J6" i="15"/>
  <c r="J7" i="11"/>
  <c r="J25"/>
  <c r="J12"/>
  <c r="J15"/>
  <c r="J29"/>
  <c r="J21"/>
</calcChain>
</file>

<file path=xl/connections.xml><?xml version="1.0" encoding="utf-8"?>
<connections xmlns="http://schemas.openxmlformats.org/spreadsheetml/2006/main">
  <connection id="1" name="Anslutning" type="4" refreshedVersion="1" minRefreshableVersion="1" background="1" saveData="1">
    <webPr sourceData="1" parsePre="1" consecutive="1" xl2000="1" url="file:///C:/Documents%20and%20Settings/Administratör.IBM-07B422/Skrivbord/startlista.xml"/>
  </connection>
  <connection id="2" name="Anslutning1" type="4" refreshedVersion="1" minRefreshableVersion="1" background="1" saveData="1">
    <webPr sourceData="1" parsePre="1" consecutive="1" xl2000="1" url="file:///C:/Documents%20and%20Settings/Administratör.IBM-07B422/Skrivbord/startlista.xml"/>
  </connection>
  <connection id="3" name="Anslutning2" type="4" refreshedVersion="1" minRefreshableVersion="1" background="1" saveData="1">
    <webPr sourceData="1" parsePre="1" consecutive="1" xl2000="1" url="file:///C:/Documents%20and%20Settings/Administratör.IBM-07B422/Skrivbord/startlista.xml"/>
  </connection>
</connections>
</file>

<file path=xl/sharedStrings.xml><?xml version="1.0" encoding="utf-8"?>
<sst xmlns="http://schemas.openxmlformats.org/spreadsheetml/2006/main" count="270" uniqueCount="147">
  <si>
    <t>#</t>
  </si>
  <si>
    <t>Förnamn</t>
  </si>
  <si>
    <t>Efternamn</t>
  </si>
  <si>
    <t>Klubb</t>
  </si>
  <si>
    <t>Anmälare</t>
  </si>
  <si>
    <t>Fabrikat</t>
  </si>
  <si>
    <t>Emil</t>
  </si>
  <si>
    <t>André</t>
  </si>
  <si>
    <t>Albin</t>
  </si>
  <si>
    <t>KTM 85</t>
  </si>
  <si>
    <t>125cc U17</t>
  </si>
  <si>
    <t>Kils MK MC</t>
  </si>
  <si>
    <t>Örebro MK</t>
  </si>
  <si>
    <t>DM poäng</t>
  </si>
  <si>
    <t>Totalt</t>
  </si>
  <si>
    <t>Plac</t>
  </si>
  <si>
    <t>85cc U</t>
  </si>
  <si>
    <t>Mx Girls</t>
  </si>
  <si>
    <t>Mx2 U17</t>
  </si>
  <si>
    <t>Adrian</t>
  </si>
  <si>
    <t>CEC Racing</t>
  </si>
  <si>
    <t>Alexander</t>
  </si>
  <si>
    <t>Anton</t>
  </si>
  <si>
    <t xml:space="preserve">Christian </t>
  </si>
  <si>
    <t>Mattias</t>
  </si>
  <si>
    <t>Kevin</t>
  </si>
  <si>
    <t>Marinfritid.com</t>
  </si>
  <si>
    <t>Kawasaki 85</t>
  </si>
  <si>
    <t>Victor</t>
  </si>
  <si>
    <t>Husqvarna 85</t>
  </si>
  <si>
    <t>Mike</t>
  </si>
  <si>
    <t>Yamaha 85</t>
  </si>
  <si>
    <t>Josef</t>
  </si>
  <si>
    <t>Persson</t>
  </si>
  <si>
    <t>Linus</t>
  </si>
  <si>
    <t>Rasmus</t>
  </si>
  <si>
    <t>DM Västra Motorcykelförbundet 2016</t>
  </si>
  <si>
    <t xml:space="preserve">Isac </t>
  </si>
  <si>
    <t>Sunne MX</t>
  </si>
  <si>
    <t>Maximiliam</t>
  </si>
  <si>
    <t>No Problems Racing Team</t>
  </si>
  <si>
    <t>Robin</t>
  </si>
  <si>
    <t>Speeduipment Racing Sport</t>
  </si>
  <si>
    <t>Jesper</t>
  </si>
  <si>
    <t>Eric</t>
  </si>
  <si>
    <t>Töreboda MK</t>
  </si>
  <si>
    <t>Varbergs MK</t>
  </si>
  <si>
    <t>Hagfors MS</t>
  </si>
  <si>
    <t>BMK Uddevalla</t>
  </si>
  <si>
    <t>MC Alingsås</t>
  </si>
  <si>
    <t>Lidköpings MCK</t>
  </si>
  <si>
    <t>Hökenesås MCK</t>
  </si>
  <si>
    <t>Tidaholms MK</t>
  </si>
  <si>
    <t>Jönrup</t>
  </si>
  <si>
    <t>Nilsson</t>
  </si>
  <si>
    <t>Andersson</t>
  </si>
  <si>
    <t>Osbeck</t>
  </si>
  <si>
    <t>Ryhnell</t>
  </si>
  <si>
    <t>Korneliusson</t>
  </si>
  <si>
    <t>Holts</t>
  </si>
  <si>
    <t>Storm</t>
  </si>
  <si>
    <t>Lundell</t>
  </si>
  <si>
    <t>Teddy</t>
  </si>
  <si>
    <t>Jondell</t>
  </si>
  <si>
    <t>William</t>
  </si>
  <si>
    <t>Bolin</t>
  </si>
  <si>
    <t>Speedgear Racing</t>
  </si>
  <si>
    <t>Pettersson</t>
  </si>
  <si>
    <t>Oscar</t>
  </si>
  <si>
    <t>Hedlund</t>
  </si>
  <si>
    <t>Bergkvist</t>
  </si>
  <si>
    <t>Honda</t>
  </si>
  <si>
    <t xml:space="preserve">Eddie </t>
  </si>
  <si>
    <t>Karlsson</t>
  </si>
  <si>
    <t>Skara MK</t>
  </si>
  <si>
    <t>Suzuki</t>
  </si>
  <si>
    <t>Oskar</t>
  </si>
  <si>
    <t>Gustavsson</t>
  </si>
  <si>
    <t>Karlskoga/Degerfors MK</t>
  </si>
  <si>
    <t>Fornander</t>
  </si>
  <si>
    <t>Karlstad MX</t>
  </si>
  <si>
    <t>Allmek Motor Racing</t>
  </si>
  <si>
    <t xml:space="preserve">Max </t>
  </si>
  <si>
    <t>Bergström</t>
  </si>
  <si>
    <t>Åminne-Karlsson</t>
  </si>
  <si>
    <t xml:space="preserve">Yamaha </t>
  </si>
  <si>
    <t>Benjamin</t>
  </si>
  <si>
    <t>Löwenhaft</t>
  </si>
  <si>
    <t>Arena MK</t>
  </si>
  <si>
    <t>KTM</t>
  </si>
  <si>
    <t>Norrbin</t>
  </si>
  <si>
    <t>Cec Racing</t>
  </si>
  <si>
    <t>Husqvarna</t>
  </si>
  <si>
    <t xml:space="preserve">Gustav </t>
  </si>
  <si>
    <t>Ljunggrens Motor</t>
  </si>
  <si>
    <t>Nyberget</t>
  </si>
  <si>
    <t xml:space="preserve">Erik </t>
  </si>
  <si>
    <t>Ekström</t>
  </si>
  <si>
    <t>Erlandsson</t>
  </si>
  <si>
    <t>TM</t>
  </si>
  <si>
    <t>Larsson</t>
  </si>
  <si>
    <t>Team Westom MC</t>
  </si>
  <si>
    <t>Stridh</t>
  </si>
  <si>
    <t>Sohlberg</t>
  </si>
  <si>
    <t>Team Mtl Suspension Motorsport</t>
  </si>
  <si>
    <t>Ross</t>
  </si>
  <si>
    <t>Olsson</t>
  </si>
  <si>
    <t>Holmberg</t>
  </si>
  <si>
    <t>Hallsbergs MK</t>
  </si>
  <si>
    <t>Dahlberg</t>
  </si>
  <si>
    <t>Ålberg</t>
  </si>
  <si>
    <t xml:space="preserve">Isak </t>
  </si>
  <si>
    <t>Friman</t>
  </si>
  <si>
    <t xml:space="preserve">Simon </t>
  </si>
  <si>
    <t>Thorsander</t>
  </si>
  <si>
    <t>Forsberg</t>
  </si>
  <si>
    <t>Speedequipment</t>
  </si>
  <si>
    <t>Andreasson</t>
  </si>
  <si>
    <t>Eddie</t>
  </si>
  <si>
    <t>Vulkan</t>
  </si>
  <si>
    <t>SMK Trollhättan</t>
  </si>
  <si>
    <t>Jonathan</t>
  </si>
  <si>
    <t>Helge</t>
  </si>
  <si>
    <t>Bjurström</t>
  </si>
  <si>
    <t>Lucas</t>
  </si>
  <si>
    <t>Viktor</t>
  </si>
  <si>
    <t>Julius</t>
  </si>
  <si>
    <t>Litzén</t>
  </si>
  <si>
    <t>Yttergren</t>
  </si>
  <si>
    <t>Evelina</t>
  </si>
  <si>
    <t>Hyllman</t>
  </si>
  <si>
    <t>Carl</t>
  </si>
  <si>
    <t>Nymann</t>
  </si>
  <si>
    <t>Teo</t>
  </si>
  <si>
    <t>Törnell</t>
  </si>
  <si>
    <t>Hergen Ekengren</t>
  </si>
  <si>
    <t>Emils</t>
  </si>
  <si>
    <t>Kärklins</t>
  </si>
  <si>
    <t>Zebastina</t>
  </si>
  <si>
    <t>Wennerlund</t>
  </si>
  <si>
    <t>Strömberg</t>
  </si>
  <si>
    <t>Stenungsunds MS</t>
  </si>
  <si>
    <t>Dahlqvist</t>
  </si>
  <si>
    <t>Bmk Udevalla</t>
  </si>
  <si>
    <t>Marcus</t>
  </si>
  <si>
    <t>Ebedal</t>
  </si>
  <si>
    <t>ÖMK reviderad 15 jan 2017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</si>
</sst>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name val="Arial Narrow"/>
      <family val="2"/>
    </font>
    <font>
      <b/>
      <sz val="10"/>
      <name val="Arial"/>
      <family val="2"/>
    </font>
    <font>
      <sz val="18"/>
      <name val="Arial Black"/>
      <family val="2"/>
    </font>
    <font>
      <b/>
      <sz val="18"/>
      <name val="Arial Black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Arial Black"/>
      <family val="2"/>
    </font>
    <font>
      <b/>
      <sz val="10"/>
      <name val="Arial Blac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" fontId="2" fillId="0" borderId="0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0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5" fillId="0" borderId="1" xfId="0" applyFon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379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325" y="0"/>
          <a:ext cx="1162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380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43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28575</xdr:colOff>
      <xdr:row>0</xdr:row>
      <xdr:rowOff>0</xdr:rowOff>
    </xdr:to>
    <xdr:pic>
      <xdr:nvPicPr>
        <xdr:cNvPr id="1380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325" y="0"/>
          <a:ext cx="1190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3802" name="Picture 1" descr="goliatbild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151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3803" name="Picture 1" descr="goliatbild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151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3804" name="Picture 1" descr="goliatbild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151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3805" name="Picture 1" descr="goliatbild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151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3806" name="Picture 1" descr="goliatbild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151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pic>
      <xdr:nvPicPr>
        <xdr:cNvPr id="13807" name="Picture 1" descr="goliatbild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15100" y="3924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16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325" y="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16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742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1612" name="Picture 1" descr="goliatbild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817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1613" name="Picture 1" descr="goliatbild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817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6</xdr:row>
      <xdr:rowOff>0</xdr:rowOff>
    </xdr:to>
    <xdr:pic>
      <xdr:nvPicPr>
        <xdr:cNvPr id="11614" name="Picture 1" descr="goliatbild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81750" y="1314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pic>
      <xdr:nvPicPr>
        <xdr:cNvPr id="7361" name="Picture 1" descr="goliatbil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9900" y="4743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70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325" y="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7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742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28575</xdr:colOff>
      <xdr:row>0</xdr:row>
      <xdr:rowOff>0</xdr:rowOff>
    </xdr:to>
    <xdr:pic>
      <xdr:nvPicPr>
        <xdr:cNvPr id="1270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325" y="0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2708" name="Picture 1" descr="goliatbild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9817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2709" name="Picture 1" descr="goliatbild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9817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2710" name="Picture 1" descr="goliatbild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9817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2711" name="Picture 1" descr="goliatbild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9817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4</xdr:row>
      <xdr:rowOff>57150</xdr:rowOff>
    </xdr:to>
    <xdr:pic>
      <xdr:nvPicPr>
        <xdr:cNvPr id="12712" name="Picture 1" descr="goliatbild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981700" y="0"/>
          <a:ext cx="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queryTables/queryTable1.xml><?xml version="1.0" encoding="utf-8"?>
<queryTable xmlns="http://schemas.openxmlformats.org/spreadsheetml/2006/main" name="startlista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tartlista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tartlista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L6" sqref="L6"/>
    </sheetView>
  </sheetViews>
  <sheetFormatPr defaultRowHeight="12.75"/>
  <cols>
    <col min="1" max="1" width="4.5703125" style="1" customWidth="1"/>
    <col min="2" max="2" width="4.42578125" style="1" bestFit="1" customWidth="1"/>
    <col min="3" max="3" width="13.140625" bestFit="1" customWidth="1"/>
    <col min="4" max="4" width="16.7109375" bestFit="1" customWidth="1"/>
    <col min="5" max="5" width="23.5703125" bestFit="1" customWidth="1"/>
    <col min="6" max="6" width="23.140625" customWidth="1"/>
    <col min="7" max="7" width="12.140625" bestFit="1" customWidth="1"/>
    <col min="8" max="8" width="11.7109375" customWidth="1"/>
    <col min="9" max="9" width="11.7109375" style="1" customWidth="1"/>
    <col min="10" max="10" width="11.7109375" customWidth="1"/>
  </cols>
  <sheetData>
    <row r="1" spans="1:10" s="11" customFormat="1" ht="27">
      <c r="A1" s="13" t="s">
        <v>36</v>
      </c>
      <c r="B1" s="10"/>
      <c r="E1" s="12"/>
      <c r="F1" s="12"/>
      <c r="H1" s="11" t="s">
        <v>16</v>
      </c>
      <c r="I1" s="10"/>
    </row>
    <row r="2" spans="1:10" s="11" customFormat="1" ht="27">
      <c r="A2" s="13"/>
      <c r="B2" s="10"/>
      <c r="E2" s="12"/>
      <c r="F2" s="12"/>
      <c r="H2" s="14" t="s">
        <v>11</v>
      </c>
      <c r="I2" s="14" t="s">
        <v>12</v>
      </c>
    </row>
    <row r="3" spans="1:10" s="2" customFormat="1">
      <c r="A3" s="8"/>
      <c r="B3" s="8"/>
      <c r="H3" s="16">
        <v>42581</v>
      </c>
      <c r="I3" s="16">
        <v>42588</v>
      </c>
    </row>
    <row r="4" spans="1:10" s="15" customFormat="1">
      <c r="A4" s="14" t="s">
        <v>15</v>
      </c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6" t="s">
        <v>13</v>
      </c>
      <c r="I4" s="16" t="s">
        <v>13</v>
      </c>
      <c r="J4" s="14" t="s">
        <v>14</v>
      </c>
    </row>
    <row r="5" spans="1:10" s="15" customFormat="1">
      <c r="A5" s="4">
        <v>1</v>
      </c>
      <c r="B5" s="4">
        <v>154</v>
      </c>
      <c r="C5" s="5" t="s">
        <v>28</v>
      </c>
      <c r="D5" s="5" t="s">
        <v>55</v>
      </c>
      <c r="E5" s="5" t="s">
        <v>47</v>
      </c>
      <c r="F5" s="5"/>
      <c r="G5" s="5" t="s">
        <v>29</v>
      </c>
      <c r="H5" s="4">
        <v>20</v>
      </c>
      <c r="I5" s="4">
        <v>25</v>
      </c>
      <c r="J5" s="4">
        <f t="shared" ref="J5:J26" si="0">SUM(H5:I5)</f>
        <v>45</v>
      </c>
    </row>
    <row r="6" spans="1:10" s="15" customFormat="1">
      <c r="A6" s="4">
        <v>2</v>
      </c>
      <c r="B6" s="4">
        <v>418</v>
      </c>
      <c r="C6" s="5" t="s">
        <v>41</v>
      </c>
      <c r="D6" s="5" t="s">
        <v>57</v>
      </c>
      <c r="E6" s="5" t="s">
        <v>49</v>
      </c>
      <c r="F6" s="5" t="s">
        <v>42</v>
      </c>
      <c r="G6" s="5" t="s">
        <v>9</v>
      </c>
      <c r="H6" s="4">
        <v>16</v>
      </c>
      <c r="I6" s="4">
        <v>22</v>
      </c>
      <c r="J6" s="4">
        <f t="shared" si="0"/>
        <v>38</v>
      </c>
    </row>
    <row r="7" spans="1:10" s="18" customFormat="1">
      <c r="A7" s="23">
        <v>3</v>
      </c>
      <c r="B7" s="24">
        <v>61</v>
      </c>
      <c r="C7" s="25" t="s">
        <v>30</v>
      </c>
      <c r="D7" s="25" t="s">
        <v>59</v>
      </c>
      <c r="E7" s="25" t="s">
        <v>51</v>
      </c>
      <c r="F7" s="25"/>
      <c r="G7" s="25" t="s">
        <v>31</v>
      </c>
      <c r="H7" s="24">
        <v>14</v>
      </c>
      <c r="I7" s="24">
        <v>20</v>
      </c>
      <c r="J7" s="24">
        <f t="shared" si="0"/>
        <v>34</v>
      </c>
    </row>
    <row r="8" spans="1:10" s="18" customFormat="1">
      <c r="A8" s="23">
        <v>4</v>
      </c>
      <c r="B8" s="4">
        <v>471</v>
      </c>
      <c r="C8" s="5" t="s">
        <v>6</v>
      </c>
      <c r="D8" s="5" t="s">
        <v>53</v>
      </c>
      <c r="E8" s="5" t="s">
        <v>46</v>
      </c>
      <c r="F8" s="5" t="s">
        <v>20</v>
      </c>
      <c r="G8" s="5" t="s">
        <v>9</v>
      </c>
      <c r="H8" s="4">
        <v>25</v>
      </c>
      <c r="I8" s="4"/>
      <c r="J8" s="4">
        <f t="shared" si="0"/>
        <v>25</v>
      </c>
    </row>
    <row r="9" spans="1:10" s="3" customFormat="1">
      <c r="A9" s="23">
        <v>5</v>
      </c>
      <c r="B9" s="4">
        <v>955</v>
      </c>
      <c r="C9" s="5" t="s">
        <v>64</v>
      </c>
      <c r="D9" s="5" t="s">
        <v>65</v>
      </c>
      <c r="E9" s="5" t="s">
        <v>45</v>
      </c>
      <c r="F9" s="5"/>
      <c r="G9" s="5" t="s">
        <v>29</v>
      </c>
      <c r="H9" s="4">
        <v>10</v>
      </c>
      <c r="I9" s="4">
        <v>15</v>
      </c>
      <c r="J9" s="4">
        <f t="shared" si="0"/>
        <v>25</v>
      </c>
    </row>
    <row r="10" spans="1:10" s="3" customFormat="1">
      <c r="A10" s="23">
        <v>6</v>
      </c>
      <c r="B10" s="4">
        <v>599</v>
      </c>
      <c r="C10" s="5" t="s">
        <v>34</v>
      </c>
      <c r="D10" s="5" t="s">
        <v>67</v>
      </c>
      <c r="E10" s="5" t="s">
        <v>11</v>
      </c>
      <c r="F10" s="5"/>
      <c r="G10" s="5" t="s">
        <v>29</v>
      </c>
      <c r="H10" s="4">
        <v>8</v>
      </c>
      <c r="I10" s="4">
        <v>16</v>
      </c>
      <c r="J10" s="4">
        <f t="shared" si="0"/>
        <v>24</v>
      </c>
    </row>
    <row r="11" spans="1:10" s="3" customFormat="1">
      <c r="A11" s="23">
        <v>7</v>
      </c>
      <c r="B11" s="4">
        <v>300</v>
      </c>
      <c r="C11" s="5" t="s">
        <v>37</v>
      </c>
      <c r="D11" s="5" t="s">
        <v>54</v>
      </c>
      <c r="E11" s="5" t="s">
        <v>38</v>
      </c>
      <c r="F11" s="5"/>
      <c r="G11" s="5" t="s">
        <v>9</v>
      </c>
      <c r="H11" s="4">
        <v>22</v>
      </c>
      <c r="I11" s="4"/>
      <c r="J11" s="4">
        <f t="shared" si="0"/>
        <v>22</v>
      </c>
    </row>
    <row r="12" spans="1:10" s="3" customFormat="1">
      <c r="A12" s="23">
        <v>8</v>
      </c>
      <c r="B12" s="4">
        <v>584</v>
      </c>
      <c r="C12" s="5" t="s">
        <v>39</v>
      </c>
      <c r="D12" s="5" t="s">
        <v>56</v>
      </c>
      <c r="E12" s="5" t="s">
        <v>48</v>
      </c>
      <c r="F12" s="5" t="s">
        <v>40</v>
      </c>
      <c r="G12" s="5" t="s">
        <v>9</v>
      </c>
      <c r="H12" s="4">
        <v>18</v>
      </c>
      <c r="I12" s="4"/>
      <c r="J12" s="4">
        <f t="shared" si="0"/>
        <v>18</v>
      </c>
    </row>
    <row r="13" spans="1:10" s="3" customFormat="1">
      <c r="A13" s="23">
        <v>9</v>
      </c>
      <c r="B13" s="4">
        <v>494</v>
      </c>
      <c r="C13" s="5" t="s">
        <v>131</v>
      </c>
      <c r="D13" s="5" t="s">
        <v>132</v>
      </c>
      <c r="E13" s="5" t="s">
        <v>49</v>
      </c>
      <c r="F13" s="5"/>
      <c r="G13" s="5"/>
      <c r="H13" s="4"/>
      <c r="I13" s="4">
        <v>18</v>
      </c>
      <c r="J13" s="4">
        <f t="shared" si="0"/>
        <v>18</v>
      </c>
    </row>
    <row r="14" spans="1:10" s="3" customFormat="1">
      <c r="A14" s="23">
        <v>10</v>
      </c>
      <c r="B14" s="4">
        <v>901</v>
      </c>
      <c r="C14" s="5" t="s">
        <v>21</v>
      </c>
      <c r="D14" s="5" t="s">
        <v>58</v>
      </c>
      <c r="E14" s="5" t="s">
        <v>50</v>
      </c>
      <c r="F14" s="5"/>
      <c r="G14" s="5" t="s">
        <v>9</v>
      </c>
      <c r="H14" s="4">
        <v>15</v>
      </c>
      <c r="I14" s="4"/>
      <c r="J14" s="4">
        <f t="shared" si="0"/>
        <v>15</v>
      </c>
    </row>
    <row r="15" spans="1:10" s="3" customFormat="1">
      <c r="A15" s="23">
        <v>11</v>
      </c>
      <c r="B15" s="4">
        <v>2</v>
      </c>
      <c r="C15" s="5" t="s">
        <v>133</v>
      </c>
      <c r="D15" s="5" t="s">
        <v>134</v>
      </c>
      <c r="E15" s="5" t="s">
        <v>51</v>
      </c>
      <c r="F15" s="5"/>
      <c r="G15" s="5"/>
      <c r="H15" s="4"/>
      <c r="I15" s="4">
        <v>14</v>
      </c>
      <c r="J15" s="4">
        <f t="shared" si="0"/>
        <v>14</v>
      </c>
    </row>
    <row r="16" spans="1:10" s="3" customFormat="1">
      <c r="A16" s="23">
        <v>12</v>
      </c>
      <c r="B16" s="4">
        <v>476</v>
      </c>
      <c r="C16" s="5" t="s">
        <v>43</v>
      </c>
      <c r="D16" s="5" t="s">
        <v>60</v>
      </c>
      <c r="E16" s="5" t="s">
        <v>52</v>
      </c>
      <c r="F16" s="5"/>
      <c r="G16" s="5" t="s">
        <v>27</v>
      </c>
      <c r="H16" s="4">
        <v>13</v>
      </c>
      <c r="I16" s="4"/>
      <c r="J16" s="4">
        <f t="shared" si="0"/>
        <v>13</v>
      </c>
    </row>
    <row r="17" spans="1:10" s="3" customFormat="1">
      <c r="A17" s="23">
        <v>13</v>
      </c>
      <c r="B17" s="4">
        <v>957</v>
      </c>
      <c r="C17" s="5" t="s">
        <v>44</v>
      </c>
      <c r="D17" s="5" t="s">
        <v>61</v>
      </c>
      <c r="E17" s="5" t="s">
        <v>45</v>
      </c>
      <c r="F17" s="5"/>
      <c r="G17" s="5" t="s">
        <v>29</v>
      </c>
      <c r="H17" s="4">
        <v>12</v>
      </c>
      <c r="I17" s="4"/>
      <c r="J17" s="4">
        <f t="shared" si="0"/>
        <v>12</v>
      </c>
    </row>
    <row r="18" spans="1:10" s="3" customFormat="1">
      <c r="A18" s="23">
        <v>14</v>
      </c>
      <c r="B18" s="4">
        <v>519</v>
      </c>
      <c r="C18" s="5" t="s">
        <v>62</v>
      </c>
      <c r="D18" s="5" t="s">
        <v>63</v>
      </c>
      <c r="E18" s="5" t="s">
        <v>49</v>
      </c>
      <c r="F18" s="5" t="s">
        <v>42</v>
      </c>
      <c r="G18" s="5" t="s">
        <v>9</v>
      </c>
      <c r="H18" s="4">
        <v>11</v>
      </c>
      <c r="I18" s="4"/>
      <c r="J18" s="4">
        <f t="shared" si="0"/>
        <v>11</v>
      </c>
    </row>
    <row r="19" spans="1:10" s="3" customFormat="1">
      <c r="A19" s="23">
        <v>15</v>
      </c>
      <c r="B19" s="4">
        <v>495</v>
      </c>
      <c r="C19" s="5" t="s">
        <v>32</v>
      </c>
      <c r="D19" s="5" t="s">
        <v>55</v>
      </c>
      <c r="E19" s="5" t="s">
        <v>46</v>
      </c>
      <c r="F19" s="5" t="s">
        <v>66</v>
      </c>
      <c r="G19" s="5" t="s">
        <v>9</v>
      </c>
      <c r="H19" s="4">
        <v>9</v>
      </c>
      <c r="I19" s="4"/>
      <c r="J19" s="4">
        <f t="shared" si="0"/>
        <v>9</v>
      </c>
    </row>
    <row r="20" spans="1:10" s="3" customFormat="1">
      <c r="A20" s="23">
        <v>16</v>
      </c>
      <c r="B20" s="4">
        <v>755</v>
      </c>
      <c r="C20" s="5" t="s">
        <v>68</v>
      </c>
      <c r="D20" s="5" t="s">
        <v>69</v>
      </c>
      <c r="E20" s="5" t="s">
        <v>47</v>
      </c>
      <c r="F20" s="5"/>
      <c r="G20" s="5" t="s">
        <v>9</v>
      </c>
      <c r="H20" s="4">
        <v>7</v>
      </c>
      <c r="I20" s="4"/>
      <c r="J20" s="4">
        <f t="shared" si="0"/>
        <v>7</v>
      </c>
    </row>
    <row r="21" spans="1:10" s="3" customFormat="1">
      <c r="A21" s="23">
        <v>17</v>
      </c>
      <c r="B21" s="4">
        <v>36</v>
      </c>
      <c r="C21" s="5" t="s">
        <v>35</v>
      </c>
      <c r="D21" s="5" t="s">
        <v>70</v>
      </c>
      <c r="E21" s="5" t="s">
        <v>48</v>
      </c>
      <c r="F21" s="5"/>
      <c r="G21" s="5" t="s">
        <v>71</v>
      </c>
      <c r="H21" s="4">
        <v>6</v>
      </c>
      <c r="I21" s="4"/>
      <c r="J21" s="4">
        <f t="shared" si="0"/>
        <v>6</v>
      </c>
    </row>
    <row r="22" spans="1:10" s="3" customFormat="1">
      <c r="A22" s="23">
        <v>18</v>
      </c>
      <c r="B22" s="4">
        <v>767</v>
      </c>
      <c r="C22" s="5" t="s">
        <v>72</v>
      </c>
      <c r="D22" s="5" t="s">
        <v>73</v>
      </c>
      <c r="E22" s="5" t="s">
        <v>74</v>
      </c>
      <c r="F22" s="5"/>
      <c r="G22" s="5" t="s">
        <v>75</v>
      </c>
      <c r="H22" s="4">
        <v>5</v>
      </c>
      <c r="I22" s="4"/>
      <c r="J22" s="4">
        <f t="shared" si="0"/>
        <v>5</v>
      </c>
    </row>
    <row r="23" spans="1:10" s="3" customFormat="1">
      <c r="A23" s="23">
        <v>19</v>
      </c>
      <c r="B23" s="4">
        <v>461</v>
      </c>
      <c r="C23" s="5" t="s">
        <v>76</v>
      </c>
      <c r="D23" s="5" t="s">
        <v>77</v>
      </c>
      <c r="E23" s="5" t="s">
        <v>78</v>
      </c>
      <c r="F23" s="5"/>
      <c r="G23" s="5" t="s">
        <v>27</v>
      </c>
      <c r="H23" s="4">
        <v>4</v>
      </c>
      <c r="I23" s="4"/>
      <c r="J23" s="4">
        <f t="shared" si="0"/>
        <v>4</v>
      </c>
    </row>
    <row r="24" spans="1:10" s="3" customFormat="1">
      <c r="A24" s="23">
        <v>20</v>
      </c>
      <c r="B24" s="4">
        <v>822</v>
      </c>
      <c r="C24" s="5" t="s">
        <v>7</v>
      </c>
      <c r="D24" s="5" t="s">
        <v>79</v>
      </c>
      <c r="E24" s="5" t="s">
        <v>80</v>
      </c>
      <c r="F24" s="5" t="s">
        <v>81</v>
      </c>
      <c r="G24" s="5" t="s">
        <v>29</v>
      </c>
      <c r="H24" s="4">
        <v>3</v>
      </c>
      <c r="I24" s="4"/>
      <c r="J24" s="4">
        <f t="shared" si="0"/>
        <v>3</v>
      </c>
    </row>
    <row r="25" spans="1:10" s="3" customFormat="1">
      <c r="A25" s="23">
        <v>21</v>
      </c>
      <c r="B25" s="4">
        <v>761</v>
      </c>
      <c r="C25" s="5" t="s">
        <v>82</v>
      </c>
      <c r="D25" s="5" t="s">
        <v>83</v>
      </c>
      <c r="E25" s="5" t="s">
        <v>51</v>
      </c>
      <c r="F25" s="5"/>
      <c r="G25" s="5" t="s">
        <v>29</v>
      </c>
      <c r="H25" s="4">
        <v>2</v>
      </c>
      <c r="I25" s="4"/>
      <c r="J25" s="4">
        <f t="shared" si="0"/>
        <v>2</v>
      </c>
    </row>
    <row r="26" spans="1:10" s="3" customFormat="1">
      <c r="A26" s="23">
        <v>22</v>
      </c>
      <c r="B26" s="4">
        <v>591</v>
      </c>
      <c r="C26" s="5" t="s">
        <v>121</v>
      </c>
      <c r="D26" s="5" t="s">
        <v>122</v>
      </c>
      <c r="E26" s="5" t="s">
        <v>12</v>
      </c>
      <c r="F26" s="5" t="s">
        <v>104</v>
      </c>
      <c r="G26" s="5" t="s">
        <v>99</v>
      </c>
      <c r="H26" s="4">
        <v>1</v>
      </c>
      <c r="I26" s="4"/>
      <c r="J26" s="4">
        <f t="shared" si="0"/>
        <v>1</v>
      </c>
    </row>
  </sheetData>
  <phoneticPr fontId="0" type="noConversion"/>
  <pageMargins left="0.28000000000000003" right="0.16" top="1" bottom="1" header="0.5" footer="0.5"/>
  <pageSetup paperSize="9" orientation="landscape" r:id="rId1"/>
  <headerFooter alignWithMargins="0">
    <oddFooter>&amp;LUnrestricted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workbookViewId="0"/>
  </sheetViews>
  <sheetFormatPr defaultRowHeight="12.75"/>
  <cols>
    <col min="1" max="1" width="4.5703125" style="1" customWidth="1"/>
    <col min="2" max="2" width="4" style="1" bestFit="1" customWidth="1"/>
    <col min="3" max="3" width="7.5703125" customWidth="1"/>
    <col min="4" max="4" width="16.7109375" bestFit="1" customWidth="1"/>
    <col min="5" max="5" width="28.85546875" bestFit="1" customWidth="1"/>
    <col min="6" max="6" width="21.85546875" bestFit="1" customWidth="1"/>
    <col min="7" max="7" width="12.140625" bestFit="1" customWidth="1"/>
    <col min="8" max="10" width="11.7109375" customWidth="1"/>
  </cols>
  <sheetData>
    <row r="1" spans="1:10" s="11" customFormat="1" ht="27">
      <c r="A1" s="13" t="s">
        <v>36</v>
      </c>
      <c r="B1" s="10"/>
      <c r="E1" s="12"/>
      <c r="F1" s="12"/>
      <c r="H1" s="11" t="s">
        <v>18</v>
      </c>
    </row>
    <row r="2" spans="1:10" s="2" customFormat="1">
      <c r="A2" s="8"/>
      <c r="B2" s="8"/>
    </row>
    <row r="3" spans="1:10" s="15" customFormat="1">
      <c r="A3" s="14"/>
      <c r="B3" s="14"/>
      <c r="C3" s="14"/>
      <c r="D3" s="14"/>
      <c r="E3" s="14"/>
      <c r="F3" s="14"/>
      <c r="G3" s="14"/>
      <c r="H3" s="14" t="s">
        <v>11</v>
      </c>
      <c r="I3" s="14" t="s">
        <v>12</v>
      </c>
      <c r="J3" s="14"/>
    </row>
    <row r="4" spans="1:10" s="15" customFormat="1">
      <c r="A4" s="14"/>
      <c r="B4" s="14"/>
      <c r="H4" s="16">
        <v>42581</v>
      </c>
      <c r="I4" s="16">
        <v>42588</v>
      </c>
      <c r="J4" s="14"/>
    </row>
    <row r="5" spans="1:10" s="15" customFormat="1">
      <c r="A5" s="14" t="s">
        <v>15</v>
      </c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6" t="s">
        <v>13</v>
      </c>
      <c r="I5" s="16" t="s">
        <v>13</v>
      </c>
      <c r="J5" s="14" t="s">
        <v>14</v>
      </c>
    </row>
    <row r="6" spans="1:10" s="15" customFormat="1">
      <c r="A6" s="4">
        <v>1</v>
      </c>
      <c r="B6" s="20">
        <v>721</v>
      </c>
      <c r="C6" s="21" t="s">
        <v>22</v>
      </c>
      <c r="D6" s="21" t="s">
        <v>115</v>
      </c>
      <c r="E6" s="21" t="s">
        <v>49</v>
      </c>
      <c r="F6" s="21" t="s">
        <v>116</v>
      </c>
      <c r="G6" s="21" t="s">
        <v>89</v>
      </c>
      <c r="H6" s="4">
        <v>25</v>
      </c>
      <c r="I6" s="4">
        <v>25</v>
      </c>
      <c r="J6" s="4">
        <f>SUM(H6:I6)</f>
        <v>50</v>
      </c>
    </row>
    <row r="7" spans="1:10" s="7" customFormat="1">
      <c r="A7" s="4">
        <v>2</v>
      </c>
      <c r="B7" s="20">
        <v>234</v>
      </c>
      <c r="C7" s="21" t="s">
        <v>6</v>
      </c>
      <c r="D7" s="21" t="s">
        <v>117</v>
      </c>
      <c r="E7" s="21" t="s">
        <v>49</v>
      </c>
      <c r="F7" s="19"/>
      <c r="G7" s="21" t="s">
        <v>71</v>
      </c>
      <c r="H7" s="4">
        <v>22</v>
      </c>
      <c r="I7" s="4"/>
      <c r="J7" s="4">
        <f>SUM(H7:I7)</f>
        <v>22</v>
      </c>
    </row>
    <row r="8" spans="1:10" s="15" customFormat="1">
      <c r="A8" s="4">
        <v>3</v>
      </c>
      <c r="B8" s="4">
        <v>286</v>
      </c>
      <c r="C8" s="5" t="s">
        <v>6</v>
      </c>
      <c r="D8" s="5" t="s">
        <v>142</v>
      </c>
      <c r="E8" s="5" t="s">
        <v>143</v>
      </c>
      <c r="F8" s="5"/>
      <c r="G8" s="5"/>
      <c r="H8" s="4"/>
      <c r="I8" s="4">
        <v>22</v>
      </c>
      <c r="J8" s="4">
        <f>SUM(H8:I8)</f>
        <v>22</v>
      </c>
    </row>
    <row r="9" spans="1:10" s="7" customFormat="1">
      <c r="A9" s="4">
        <v>4</v>
      </c>
      <c r="B9" s="4">
        <v>452</v>
      </c>
      <c r="C9" s="5" t="s">
        <v>118</v>
      </c>
      <c r="D9" s="5" t="s">
        <v>119</v>
      </c>
      <c r="E9" s="5" t="s">
        <v>120</v>
      </c>
      <c r="F9" s="5"/>
      <c r="G9" s="5" t="s">
        <v>89</v>
      </c>
      <c r="H9" s="4">
        <v>20</v>
      </c>
      <c r="I9" s="5"/>
      <c r="J9" s="4">
        <f>SUM(H9:I9)</f>
        <v>20</v>
      </c>
    </row>
    <row r="10" spans="1:10">
      <c r="A10" s="4">
        <v>5</v>
      </c>
      <c r="B10" s="9">
        <v>671</v>
      </c>
      <c r="C10" s="22" t="s">
        <v>144</v>
      </c>
      <c r="D10" s="22" t="s">
        <v>145</v>
      </c>
      <c r="E10" s="22" t="s">
        <v>49</v>
      </c>
      <c r="F10" s="6"/>
      <c r="G10" s="6"/>
      <c r="H10" s="6"/>
      <c r="I10" s="9">
        <v>20</v>
      </c>
      <c r="J10" s="4">
        <f>SUM(H10:I10)</f>
        <v>20</v>
      </c>
    </row>
  </sheetData>
  <phoneticPr fontId="0" type="noConversion"/>
  <pageMargins left="0.28000000000000003" right="0.16" top="1" bottom="1" header="0.5" footer="0.5"/>
  <pageSetup paperSize="9" orientation="landscape" r:id="rId1"/>
  <headerFooter alignWithMargins="0">
    <oddFooter>&amp;LUnrestricted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>
      <selection activeCell="N12" sqref="N12"/>
    </sheetView>
  </sheetViews>
  <sheetFormatPr defaultRowHeight="12.75"/>
  <cols>
    <col min="1" max="1" width="4.85546875" style="34" customWidth="1"/>
    <col min="2" max="2" width="6" style="33" bestFit="1" customWidth="1"/>
    <col min="3" max="3" width="8.5703125" style="33" customWidth="1"/>
    <col min="4" max="4" width="16.7109375" style="33" bestFit="1" customWidth="1"/>
    <col min="5" max="5" width="18" style="33" bestFit="1" customWidth="1"/>
    <col min="6" max="6" width="35.140625" style="33" bestFit="1" customWidth="1"/>
    <col min="7" max="7" width="13" style="33" customWidth="1"/>
    <col min="8" max="8" width="11.140625" style="33" customWidth="1"/>
    <col min="9" max="9" width="10.7109375" style="33" bestFit="1" customWidth="1"/>
    <col min="10" max="10" width="6.140625" style="33" bestFit="1" customWidth="1"/>
    <col min="11" max="16384" width="9.140625" style="33"/>
  </cols>
  <sheetData>
    <row r="1" spans="1:11" s="28" customFormat="1" ht="27">
      <c r="A1" s="13" t="s">
        <v>36</v>
      </c>
      <c r="B1" s="27"/>
      <c r="E1" s="29"/>
      <c r="F1" s="29"/>
      <c r="G1" s="28" t="s">
        <v>10</v>
      </c>
      <c r="I1" s="15" t="s">
        <v>146</v>
      </c>
    </row>
    <row r="2" spans="1:11" s="28" customFormat="1" ht="15">
      <c r="A2" s="26"/>
      <c r="B2" s="27"/>
      <c r="E2" s="29"/>
      <c r="F2" s="29"/>
      <c r="H2" s="14" t="s">
        <v>11</v>
      </c>
      <c r="I2" s="14" t="s">
        <v>12</v>
      </c>
    </row>
    <row r="3" spans="1:11" s="31" customFormat="1">
      <c r="A3" s="30"/>
      <c r="B3" s="30"/>
      <c r="H3" s="16">
        <v>42581</v>
      </c>
      <c r="I3" s="16">
        <v>42588</v>
      </c>
    </row>
    <row r="4" spans="1:11" s="15" customFormat="1">
      <c r="A4" s="14" t="s">
        <v>15</v>
      </c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6" t="s">
        <v>13</v>
      </c>
      <c r="I4" s="16" t="s">
        <v>13</v>
      </c>
      <c r="J4" s="14" t="s">
        <v>14</v>
      </c>
    </row>
    <row r="5" spans="1:11" s="15" customFormat="1">
      <c r="A5" s="4">
        <v>1</v>
      </c>
      <c r="B5" s="4">
        <v>558</v>
      </c>
      <c r="C5" s="22" t="s">
        <v>86</v>
      </c>
      <c r="D5" s="22" t="s">
        <v>87</v>
      </c>
      <c r="E5" s="22" t="s">
        <v>88</v>
      </c>
      <c r="F5" s="22"/>
      <c r="G5" s="22" t="s">
        <v>89</v>
      </c>
      <c r="H5" s="4">
        <v>22</v>
      </c>
      <c r="I5" s="4">
        <v>18</v>
      </c>
      <c r="J5" s="4">
        <f t="shared" ref="J5:J29" si="0">SUM(H5:I5)</f>
        <v>40</v>
      </c>
      <c r="K5" s="3"/>
    </row>
    <row r="6" spans="1:11" s="15" customFormat="1">
      <c r="A6" s="4">
        <v>2</v>
      </c>
      <c r="B6" s="4">
        <v>587</v>
      </c>
      <c r="C6" s="5" t="s">
        <v>34</v>
      </c>
      <c r="D6" s="5" t="s">
        <v>95</v>
      </c>
      <c r="E6" s="5" t="s">
        <v>38</v>
      </c>
      <c r="F6" s="5"/>
      <c r="G6" s="5" t="s">
        <v>85</v>
      </c>
      <c r="H6" s="4">
        <v>16</v>
      </c>
      <c r="I6" s="4">
        <v>12</v>
      </c>
      <c r="J6" s="4">
        <f t="shared" si="0"/>
        <v>28</v>
      </c>
    </row>
    <row r="7" spans="1:11" s="15" customFormat="1">
      <c r="A7" s="4">
        <v>3</v>
      </c>
      <c r="B7" s="17">
        <v>631</v>
      </c>
      <c r="C7" s="5" t="s">
        <v>24</v>
      </c>
      <c r="D7" s="5" t="s">
        <v>98</v>
      </c>
      <c r="E7" s="5" t="s">
        <v>12</v>
      </c>
      <c r="F7" s="5" t="s">
        <v>104</v>
      </c>
      <c r="G7" s="5" t="s">
        <v>99</v>
      </c>
      <c r="H7" s="4">
        <v>13</v>
      </c>
      <c r="I7" s="4">
        <v>13</v>
      </c>
      <c r="J7" s="4">
        <f t="shared" si="0"/>
        <v>26</v>
      </c>
    </row>
    <row r="8" spans="1:11" s="3" customFormat="1">
      <c r="A8" s="4">
        <v>4</v>
      </c>
      <c r="B8" s="4">
        <v>512</v>
      </c>
      <c r="C8" s="22" t="s">
        <v>19</v>
      </c>
      <c r="D8" s="22" t="s">
        <v>84</v>
      </c>
      <c r="E8" s="22" t="s">
        <v>38</v>
      </c>
      <c r="F8" s="22"/>
      <c r="G8" s="22" t="s">
        <v>85</v>
      </c>
      <c r="H8" s="4">
        <v>25</v>
      </c>
      <c r="I8" s="4"/>
      <c r="J8" s="4">
        <f t="shared" si="0"/>
        <v>25</v>
      </c>
    </row>
    <row r="9" spans="1:11" s="3" customFormat="1">
      <c r="A9" s="4">
        <v>5</v>
      </c>
      <c r="B9" s="17">
        <v>434</v>
      </c>
      <c r="C9" s="22" t="s">
        <v>125</v>
      </c>
      <c r="D9" s="22" t="s">
        <v>135</v>
      </c>
      <c r="E9" s="22" t="s">
        <v>11</v>
      </c>
      <c r="F9" s="22"/>
      <c r="G9" s="22"/>
      <c r="H9" s="4"/>
      <c r="I9" s="4">
        <v>25</v>
      </c>
      <c r="J9" s="4">
        <f t="shared" si="0"/>
        <v>25</v>
      </c>
    </row>
    <row r="10" spans="1:11" s="15" customFormat="1">
      <c r="A10" s="4">
        <v>6</v>
      </c>
      <c r="B10" s="17">
        <v>832</v>
      </c>
      <c r="C10" s="5" t="s">
        <v>35</v>
      </c>
      <c r="D10" s="5" t="s">
        <v>102</v>
      </c>
      <c r="E10" s="5" t="s">
        <v>78</v>
      </c>
      <c r="F10" s="5"/>
      <c r="G10" s="5" t="s">
        <v>89</v>
      </c>
      <c r="H10" s="4">
        <v>11</v>
      </c>
      <c r="I10" s="4">
        <v>14</v>
      </c>
      <c r="J10" s="4">
        <f t="shared" si="0"/>
        <v>25</v>
      </c>
      <c r="K10" s="3"/>
    </row>
    <row r="11" spans="1:11" s="3" customFormat="1">
      <c r="A11" s="4">
        <v>7</v>
      </c>
      <c r="B11" s="17">
        <v>717</v>
      </c>
      <c r="C11" s="22" t="s">
        <v>136</v>
      </c>
      <c r="D11" s="22" t="s">
        <v>137</v>
      </c>
      <c r="E11" s="22" t="s">
        <v>12</v>
      </c>
      <c r="F11" s="22"/>
      <c r="G11" s="22"/>
      <c r="H11" s="4"/>
      <c r="I11" s="4">
        <v>22</v>
      </c>
      <c r="J11" s="4">
        <f t="shared" si="0"/>
        <v>22</v>
      </c>
    </row>
    <row r="12" spans="1:11">
      <c r="A12" s="4">
        <v>8</v>
      </c>
      <c r="B12" s="4">
        <v>371</v>
      </c>
      <c r="C12" s="5" t="s">
        <v>25</v>
      </c>
      <c r="D12" s="5" t="s">
        <v>103</v>
      </c>
      <c r="E12" s="5" t="s">
        <v>12</v>
      </c>
      <c r="F12" s="5" t="s">
        <v>104</v>
      </c>
      <c r="G12" s="5" t="s">
        <v>89</v>
      </c>
      <c r="H12" s="4">
        <v>10</v>
      </c>
      <c r="I12" s="4">
        <v>11</v>
      </c>
      <c r="J12" s="4">
        <f t="shared" si="0"/>
        <v>21</v>
      </c>
      <c r="K12" s="15"/>
    </row>
    <row r="13" spans="1:11" s="3" customFormat="1">
      <c r="A13" s="4">
        <v>9</v>
      </c>
      <c r="B13" s="4">
        <v>515</v>
      </c>
      <c r="C13" s="5" t="s">
        <v>8</v>
      </c>
      <c r="D13" s="5" t="s">
        <v>90</v>
      </c>
      <c r="E13" s="5" t="s">
        <v>46</v>
      </c>
      <c r="F13" s="5" t="s">
        <v>91</v>
      </c>
      <c r="G13" s="5" t="s">
        <v>92</v>
      </c>
      <c r="H13" s="32">
        <v>20</v>
      </c>
      <c r="I13" s="17"/>
      <c r="J13" s="4">
        <f t="shared" si="0"/>
        <v>20</v>
      </c>
    </row>
    <row r="14" spans="1:11" s="3" customFormat="1">
      <c r="A14" s="4">
        <v>10</v>
      </c>
      <c r="B14" s="17">
        <v>358</v>
      </c>
      <c r="C14" s="22" t="s">
        <v>138</v>
      </c>
      <c r="D14" s="22" t="s">
        <v>139</v>
      </c>
      <c r="E14" s="22" t="s">
        <v>12</v>
      </c>
      <c r="F14" s="22"/>
      <c r="G14" s="22"/>
      <c r="H14" s="4"/>
      <c r="I14" s="4">
        <v>20</v>
      </c>
      <c r="J14" s="4">
        <f t="shared" si="0"/>
        <v>20</v>
      </c>
    </row>
    <row r="15" spans="1:11" s="3" customFormat="1">
      <c r="A15" s="4">
        <v>11</v>
      </c>
      <c r="B15" s="17">
        <v>62</v>
      </c>
      <c r="C15" s="5" t="s">
        <v>93</v>
      </c>
      <c r="D15" s="5" t="s">
        <v>33</v>
      </c>
      <c r="E15" s="5" t="s">
        <v>47</v>
      </c>
      <c r="F15" s="5" t="s">
        <v>94</v>
      </c>
      <c r="G15" s="5" t="s">
        <v>89</v>
      </c>
      <c r="H15" s="4">
        <v>18</v>
      </c>
      <c r="I15" s="4"/>
      <c r="J15" s="4">
        <f t="shared" si="0"/>
        <v>18</v>
      </c>
    </row>
    <row r="16" spans="1:11" s="3" customFormat="1">
      <c r="A16" s="4">
        <v>12</v>
      </c>
      <c r="B16" s="4">
        <v>131</v>
      </c>
      <c r="C16" s="5" t="s">
        <v>105</v>
      </c>
      <c r="D16" s="5" t="s">
        <v>106</v>
      </c>
      <c r="E16" s="5" t="s">
        <v>38</v>
      </c>
      <c r="F16" s="5"/>
      <c r="G16" s="5" t="s">
        <v>89</v>
      </c>
      <c r="H16" s="4">
        <v>9</v>
      </c>
      <c r="I16" s="4">
        <v>9</v>
      </c>
      <c r="J16" s="4">
        <f t="shared" si="0"/>
        <v>18</v>
      </c>
    </row>
    <row r="17" spans="1:11" s="3" customFormat="1">
      <c r="A17" s="4">
        <v>13</v>
      </c>
      <c r="B17" s="4">
        <v>297</v>
      </c>
      <c r="C17" s="22" t="s">
        <v>34</v>
      </c>
      <c r="D17" s="22" t="s">
        <v>123</v>
      </c>
      <c r="E17" s="22" t="s">
        <v>12</v>
      </c>
      <c r="F17" s="22"/>
      <c r="G17" s="22"/>
      <c r="H17" s="4"/>
      <c r="I17" s="4">
        <v>16</v>
      </c>
      <c r="J17" s="4">
        <f t="shared" si="0"/>
        <v>16</v>
      </c>
    </row>
    <row r="18" spans="1:11" s="3" customFormat="1">
      <c r="A18" s="4">
        <v>14</v>
      </c>
      <c r="B18" s="4">
        <v>541</v>
      </c>
      <c r="C18" s="5" t="s">
        <v>21</v>
      </c>
      <c r="D18" s="5" t="s">
        <v>107</v>
      </c>
      <c r="E18" s="5" t="s">
        <v>108</v>
      </c>
      <c r="F18" s="5"/>
      <c r="G18" s="5" t="s">
        <v>85</v>
      </c>
      <c r="H18" s="4">
        <v>8</v>
      </c>
      <c r="I18" s="17">
        <v>8</v>
      </c>
      <c r="J18" s="4">
        <f t="shared" si="0"/>
        <v>16</v>
      </c>
      <c r="K18" s="15"/>
    </row>
    <row r="19" spans="1:11" s="3" customFormat="1">
      <c r="A19" s="4">
        <v>15</v>
      </c>
      <c r="B19" s="17">
        <v>444</v>
      </c>
      <c r="C19" s="22" t="s">
        <v>68</v>
      </c>
      <c r="D19" s="22" t="s">
        <v>140</v>
      </c>
      <c r="E19" s="22" t="s">
        <v>141</v>
      </c>
      <c r="F19" s="22"/>
      <c r="G19" s="22"/>
      <c r="H19" s="4"/>
      <c r="I19" s="4">
        <v>15</v>
      </c>
      <c r="J19" s="4">
        <f t="shared" si="0"/>
        <v>15</v>
      </c>
    </row>
    <row r="20" spans="1:11" s="3" customFormat="1">
      <c r="A20" s="4">
        <v>16</v>
      </c>
      <c r="B20" s="17">
        <v>911</v>
      </c>
      <c r="C20" s="22" t="s">
        <v>96</v>
      </c>
      <c r="D20" s="22" t="s">
        <v>73</v>
      </c>
      <c r="E20" s="22" t="s">
        <v>50</v>
      </c>
      <c r="F20" s="22"/>
      <c r="G20" s="22" t="s">
        <v>89</v>
      </c>
      <c r="H20" s="4">
        <v>15</v>
      </c>
      <c r="I20" s="17"/>
      <c r="J20" s="4">
        <f t="shared" si="0"/>
        <v>15</v>
      </c>
    </row>
    <row r="21" spans="1:11" s="3" customFormat="1">
      <c r="A21" s="4">
        <v>17</v>
      </c>
      <c r="B21" s="4">
        <v>416</v>
      </c>
      <c r="C21" s="5" t="s">
        <v>21</v>
      </c>
      <c r="D21" s="5" t="s">
        <v>97</v>
      </c>
      <c r="E21" s="5" t="s">
        <v>48</v>
      </c>
      <c r="F21" s="5"/>
      <c r="G21" s="5" t="s">
        <v>89</v>
      </c>
      <c r="H21" s="4">
        <v>14</v>
      </c>
      <c r="I21" s="4"/>
      <c r="J21" s="4">
        <f t="shared" si="0"/>
        <v>14</v>
      </c>
    </row>
    <row r="22" spans="1:11" s="3" customFormat="1">
      <c r="A22" s="4">
        <v>18</v>
      </c>
      <c r="B22" s="4">
        <v>373</v>
      </c>
      <c r="C22" s="5" t="s">
        <v>22</v>
      </c>
      <c r="D22" s="5" t="s">
        <v>109</v>
      </c>
      <c r="E22" s="5" t="s">
        <v>12</v>
      </c>
      <c r="F22" s="5" t="s">
        <v>26</v>
      </c>
      <c r="G22" s="5" t="s">
        <v>92</v>
      </c>
      <c r="H22" s="4">
        <v>7</v>
      </c>
      <c r="I22" s="17">
        <v>7</v>
      </c>
      <c r="J22" s="4">
        <f t="shared" si="0"/>
        <v>14</v>
      </c>
    </row>
    <row r="23" spans="1:11" s="3" customFormat="1">
      <c r="A23" s="4">
        <v>19</v>
      </c>
      <c r="B23" s="4">
        <v>241</v>
      </c>
      <c r="C23" s="5" t="s">
        <v>23</v>
      </c>
      <c r="D23" s="5" t="s">
        <v>100</v>
      </c>
      <c r="E23" s="5" t="s">
        <v>101</v>
      </c>
      <c r="F23" s="5"/>
      <c r="G23" s="5" t="s">
        <v>85</v>
      </c>
      <c r="H23" s="4">
        <v>12</v>
      </c>
      <c r="I23" s="4"/>
      <c r="J23" s="4">
        <f t="shared" si="0"/>
        <v>12</v>
      </c>
    </row>
    <row r="24" spans="1:11">
      <c r="A24" s="4">
        <v>20</v>
      </c>
      <c r="B24" s="4">
        <v>724</v>
      </c>
      <c r="C24" s="22" t="s">
        <v>124</v>
      </c>
      <c r="D24" s="22" t="s">
        <v>123</v>
      </c>
      <c r="E24" s="22" t="s">
        <v>12</v>
      </c>
      <c r="F24" s="22"/>
      <c r="G24" s="22"/>
      <c r="H24" s="4"/>
      <c r="I24" s="4">
        <v>10</v>
      </c>
      <c r="J24" s="4">
        <f t="shared" si="0"/>
        <v>10</v>
      </c>
      <c r="K24" s="3"/>
    </row>
    <row r="25" spans="1:11">
      <c r="A25" s="4">
        <v>21</v>
      </c>
      <c r="B25" s="4">
        <v>283</v>
      </c>
      <c r="C25" s="5" t="s">
        <v>34</v>
      </c>
      <c r="D25" s="5" t="s">
        <v>110</v>
      </c>
      <c r="E25" s="5" t="s">
        <v>78</v>
      </c>
      <c r="F25" s="5"/>
      <c r="G25" s="5" t="s">
        <v>89</v>
      </c>
      <c r="H25" s="4">
        <v>6</v>
      </c>
      <c r="I25" s="17">
        <v>4</v>
      </c>
      <c r="J25" s="4">
        <f t="shared" si="0"/>
        <v>10</v>
      </c>
      <c r="K25" s="3"/>
    </row>
    <row r="26" spans="1:11">
      <c r="A26" s="4">
        <v>22</v>
      </c>
      <c r="B26" s="4">
        <v>596</v>
      </c>
      <c r="C26" s="5" t="s">
        <v>126</v>
      </c>
      <c r="D26" s="5" t="s">
        <v>127</v>
      </c>
      <c r="E26" s="5" t="s">
        <v>12</v>
      </c>
      <c r="F26" s="5"/>
      <c r="G26" s="5"/>
      <c r="H26" s="4"/>
      <c r="I26" s="17">
        <v>6</v>
      </c>
      <c r="J26" s="4">
        <f t="shared" si="0"/>
        <v>6</v>
      </c>
      <c r="K26" s="3"/>
    </row>
    <row r="27" spans="1:11">
      <c r="A27" s="4">
        <v>23</v>
      </c>
      <c r="B27" s="17">
        <v>327</v>
      </c>
      <c r="C27" s="22" t="s">
        <v>22</v>
      </c>
      <c r="D27" s="22" t="s">
        <v>128</v>
      </c>
      <c r="E27" s="22" t="s">
        <v>12</v>
      </c>
      <c r="F27" s="22"/>
      <c r="G27" s="22"/>
      <c r="H27" s="4"/>
      <c r="I27" s="4">
        <v>5</v>
      </c>
      <c r="J27" s="4">
        <f t="shared" si="0"/>
        <v>5</v>
      </c>
      <c r="K27" s="3"/>
    </row>
    <row r="28" spans="1:11" s="3" customFormat="1">
      <c r="A28" s="4">
        <v>24</v>
      </c>
      <c r="B28" s="17">
        <v>233</v>
      </c>
      <c r="C28" s="5" t="s">
        <v>111</v>
      </c>
      <c r="D28" s="5" t="s">
        <v>112</v>
      </c>
      <c r="E28" s="5" t="s">
        <v>52</v>
      </c>
      <c r="F28" s="5"/>
      <c r="G28" s="5" t="s">
        <v>92</v>
      </c>
      <c r="H28" s="4">
        <v>5</v>
      </c>
      <c r="I28" s="4"/>
      <c r="J28" s="4">
        <f t="shared" si="0"/>
        <v>5</v>
      </c>
    </row>
    <row r="29" spans="1:11" s="3" customFormat="1">
      <c r="A29" s="4">
        <v>25</v>
      </c>
      <c r="B29" s="4">
        <v>278</v>
      </c>
      <c r="C29" s="5" t="s">
        <v>113</v>
      </c>
      <c r="D29" s="5" t="s">
        <v>114</v>
      </c>
      <c r="E29" s="5" t="s">
        <v>101</v>
      </c>
      <c r="F29" s="5"/>
      <c r="G29" s="5" t="s">
        <v>85</v>
      </c>
      <c r="H29" s="4">
        <v>4</v>
      </c>
      <c r="I29" s="4"/>
      <c r="J29" s="4">
        <f t="shared" si="0"/>
        <v>4</v>
      </c>
    </row>
    <row r="30" spans="1:11">
      <c r="A30" s="23"/>
      <c r="B30" s="35"/>
      <c r="C30" s="31"/>
      <c r="D30" s="31"/>
      <c r="E30" s="31"/>
      <c r="F30" s="31"/>
      <c r="G30" s="31"/>
      <c r="H30" s="23"/>
      <c r="I30" s="23"/>
      <c r="J30" s="23"/>
    </row>
    <row r="31" spans="1:11">
      <c r="A31" s="23"/>
      <c r="B31" s="35"/>
      <c r="C31" s="31"/>
      <c r="D31" s="31"/>
      <c r="E31" s="31"/>
      <c r="F31" s="31"/>
      <c r="G31" s="31"/>
      <c r="H31" s="23"/>
      <c r="I31" s="23"/>
      <c r="J31" s="23"/>
    </row>
    <row r="32" spans="1:11">
      <c r="A32" s="23"/>
      <c r="B32" s="35"/>
      <c r="C32" s="31"/>
      <c r="D32" s="31"/>
      <c r="E32" s="31"/>
      <c r="F32" s="31"/>
      <c r="G32" s="31"/>
      <c r="H32" s="23"/>
      <c r="I32" s="23"/>
      <c r="J32" s="23"/>
    </row>
    <row r="33" spans="1:10">
      <c r="A33" s="23"/>
      <c r="B33" s="35"/>
      <c r="C33" s="31"/>
      <c r="D33" s="31"/>
      <c r="E33" s="31"/>
      <c r="F33" s="31"/>
      <c r="G33" s="31"/>
      <c r="H33" s="23"/>
      <c r="I33" s="23"/>
      <c r="J33" s="23"/>
    </row>
    <row r="34" spans="1:10">
      <c r="A34" s="23"/>
      <c r="B34" s="35"/>
      <c r="C34" s="31"/>
      <c r="D34" s="31"/>
      <c r="E34" s="31"/>
      <c r="F34" s="31"/>
      <c r="G34" s="31"/>
      <c r="H34" s="23"/>
      <c r="I34" s="23"/>
      <c r="J34" s="23"/>
    </row>
    <row r="35" spans="1:10">
      <c r="A35" s="23"/>
      <c r="B35" s="35"/>
      <c r="C35" s="31"/>
      <c r="D35" s="31"/>
      <c r="E35" s="31"/>
      <c r="F35" s="31"/>
      <c r="G35" s="31"/>
      <c r="H35" s="23"/>
      <c r="I35" s="23"/>
      <c r="J35" s="23"/>
    </row>
    <row r="36" spans="1:10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>
      <c r="A37" s="14"/>
      <c r="B37" s="14"/>
      <c r="C37" s="15"/>
      <c r="D37" s="15"/>
      <c r="E37" s="15"/>
      <c r="F37" s="15"/>
      <c r="G37" s="15"/>
      <c r="H37" s="16"/>
      <c r="I37" s="16"/>
      <c r="J37" s="14"/>
    </row>
  </sheetData>
  <phoneticPr fontId="0" type="noConversion"/>
  <pageMargins left="0.28000000000000003" right="0.16" top="1" bottom="1" header="0.5" footer="0.5"/>
  <pageSetup paperSize="9" orientation="landscape" r:id="rId1"/>
  <headerFooter alignWithMargins="0">
    <oddFooter>&amp;LUnrestricted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F21" sqref="F21"/>
    </sheetView>
  </sheetViews>
  <sheetFormatPr defaultRowHeight="12.75"/>
  <cols>
    <col min="1" max="1" width="4.5703125" style="1" customWidth="1"/>
    <col min="2" max="2" width="4" style="1" bestFit="1" customWidth="1"/>
    <col min="3" max="3" width="7.5703125" customWidth="1"/>
    <col min="4" max="4" width="16.7109375" bestFit="1" customWidth="1"/>
    <col min="5" max="5" width="23.5703125" bestFit="1" customWidth="1"/>
    <col min="6" max="6" width="21.140625" bestFit="1" customWidth="1"/>
    <col min="7" max="7" width="12.140625" bestFit="1" customWidth="1"/>
    <col min="8" max="10" width="11.7109375" customWidth="1"/>
  </cols>
  <sheetData>
    <row r="1" spans="1:10" s="11" customFormat="1" ht="27">
      <c r="A1" s="13" t="s">
        <v>36</v>
      </c>
      <c r="B1" s="10"/>
      <c r="E1" s="12"/>
      <c r="F1" s="12"/>
      <c r="H1" s="11" t="s">
        <v>17</v>
      </c>
    </row>
    <row r="2" spans="1:10" s="2" customFormat="1">
      <c r="A2" s="8"/>
      <c r="B2" s="8"/>
    </row>
    <row r="3" spans="1:10" s="15" customFormat="1">
      <c r="A3" s="14"/>
      <c r="B3" s="14"/>
      <c r="C3" s="14"/>
      <c r="D3" s="14"/>
      <c r="E3" s="14"/>
      <c r="F3" s="14"/>
      <c r="G3" s="14"/>
      <c r="H3" s="14" t="s">
        <v>11</v>
      </c>
      <c r="I3" s="14" t="s">
        <v>12</v>
      </c>
      <c r="J3" s="14"/>
    </row>
    <row r="4" spans="1:10" s="15" customFormat="1">
      <c r="A4" s="14"/>
      <c r="B4" s="14"/>
      <c r="H4" s="16">
        <v>42581</v>
      </c>
      <c r="I4" s="16">
        <v>42588</v>
      </c>
      <c r="J4" s="14"/>
    </row>
    <row r="5" spans="1:10" s="15" customFormat="1">
      <c r="A5" s="14" t="s">
        <v>15</v>
      </c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6" t="s">
        <v>13</v>
      </c>
      <c r="I5" s="16" t="s">
        <v>13</v>
      </c>
      <c r="J5" s="14" t="s">
        <v>14</v>
      </c>
    </row>
    <row r="6" spans="1:10" s="7" customFormat="1">
      <c r="A6" s="4">
        <v>1</v>
      </c>
      <c r="B6" s="4">
        <v>753</v>
      </c>
      <c r="C6" s="5" t="s">
        <v>129</v>
      </c>
      <c r="D6" s="5" t="s">
        <v>130</v>
      </c>
      <c r="E6" s="5" t="s">
        <v>12</v>
      </c>
      <c r="F6" s="5"/>
      <c r="G6" s="5" t="s">
        <v>89</v>
      </c>
      <c r="H6" s="4"/>
      <c r="I6" s="4">
        <v>25</v>
      </c>
      <c r="J6" s="4">
        <f>SUM(H6:I6)</f>
        <v>25</v>
      </c>
    </row>
  </sheetData>
  <phoneticPr fontId="0" type="noConversion"/>
  <pageMargins left="0.28000000000000003" right="0.16" top="1" bottom="1" header="0.5" footer="0.5"/>
  <pageSetup paperSize="9" orientation="landscape" r:id="rId1"/>
  <headerFooter alignWithMargins="0">
    <oddFooter>&amp;LUnrestricted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3</vt:i4>
      </vt:variant>
    </vt:vector>
  </HeadingPairs>
  <TitlesOfParts>
    <vt:vector size="7" baseType="lpstr">
      <vt:lpstr>DM 85cc U </vt:lpstr>
      <vt:lpstr>DM Mx2 U17</vt:lpstr>
      <vt:lpstr>DM 125cc U17</vt:lpstr>
      <vt:lpstr>DM Mx Girls</vt:lpstr>
      <vt:lpstr>'DM 125cc U17'!startlista</vt:lpstr>
      <vt:lpstr>'DM Mx Girls'!startlista</vt:lpstr>
      <vt:lpstr>'DM Mx2 U17'!startlista</vt:lpstr>
    </vt:vector>
  </TitlesOfParts>
  <Company>Yvonne Steen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Steen</dc:creator>
  <cp:keywords>C_Unrestricted</cp:keywords>
  <cp:lastModifiedBy>Ulf Alderborn</cp:lastModifiedBy>
  <cp:lastPrinted>2015-10-30T07:28:08Z</cp:lastPrinted>
  <dcterms:created xsi:type="dcterms:W3CDTF">2013-07-19T12:28:24Z</dcterms:created>
  <dcterms:modified xsi:type="dcterms:W3CDTF">2017-01-22T17:24:03Z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_AdHocReviewCycleID">
    <vt:i4>-1657859788</vt:i4>
  </property>
  <property fmtid="{D5CDD505-2E9C-101B-9397-08002B2CF9AE}" pid="4" name="_NewReviewCycle">
    <vt:lpwstr/>
  </property>
  <property fmtid="{D5CDD505-2E9C-101B-9397-08002B2CF9AE}" pid="5" name="_EmailSubject">
    <vt:lpwstr> DM resultat 2016</vt:lpwstr>
  </property>
  <property fmtid="{D5CDD505-2E9C-101B-9397-08002B2CF9AE}" pid="6" name="_AuthorEmail">
    <vt:lpwstr>fredrik.dahlberg@siemens.com</vt:lpwstr>
  </property>
  <property fmtid="{D5CDD505-2E9C-101B-9397-08002B2CF9AE}" pid="7" name="_AuthorEmailDisplayName">
    <vt:lpwstr>Dahlberg, Fredrik (RC-SE BT STK CS4 ORB)</vt:lpwstr>
  </property>
  <property fmtid="{D5CDD505-2E9C-101B-9397-08002B2CF9AE}" pid="8" name="_ReviewingToolsShownOnce">
    <vt:lpwstr/>
  </property>
</Properties>
</file>