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åkan\Documents\ÖNM\Årsmötet\Förenklat årsbokslut\"/>
    </mc:Choice>
  </mc:AlternateContent>
  <xr:revisionPtr revIDLastSave="0" documentId="13_ncr:1_{D0425132-7AC8-4C53-A5BC-5A661AB65589}" xr6:coauthVersionLast="47" xr6:coauthVersionMax="47" xr10:uidLastSave="{00000000-0000-0000-0000-000000000000}"/>
  <bookViews>
    <workbookView xWindow="-120" yWindow="-120" windowWidth="25440" windowHeight="15390" tabRatio="907" xr2:uid="{00000000-000D-0000-FFFF-FFFF00000000}"/>
  </bookViews>
  <sheets>
    <sheet name="RR 2023" sheetId="1" r:id="rId1"/>
    <sheet name="BR 2023" sheetId="2" r:id="rId2"/>
  </sheets>
  <definedNames>
    <definedName name="_xlnm.Print_Area" localSheetId="1">'BR 2023'!$A$1:$D$47</definedName>
    <definedName name="_xlnm.Print_Area" localSheetId="0">'RR 2023'!$A$1:$E$26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C26" i="1"/>
  <c r="C22" i="1"/>
  <c r="E20" i="1"/>
  <c r="E13" i="1"/>
  <c r="E26" i="1" s="1"/>
  <c r="B20" i="2"/>
  <c r="B6" i="2"/>
  <c r="D22" i="2"/>
  <c r="D15" i="2"/>
  <c r="D6" i="2"/>
  <c r="C13" i="1"/>
  <c r="C20" i="1"/>
  <c r="B15" i="2" l="1"/>
  <c r="B22" i="2" s="1"/>
</calcChain>
</file>

<file path=xl/sharedStrings.xml><?xml version="1.0" encoding="utf-8"?>
<sst xmlns="http://schemas.openxmlformats.org/spreadsheetml/2006/main" count="45" uniqueCount="41">
  <si>
    <t>Övre Norra Motorsportförbundet</t>
  </si>
  <si>
    <t>Förenklat årsbokslut för räkenskapsåret 2023</t>
  </si>
  <si>
    <t>Resultaträkning</t>
  </si>
  <si>
    <t>Intäkter</t>
  </si>
  <si>
    <t>Gåvor och bidrag</t>
  </si>
  <si>
    <t>Verksamhetsintäkter</t>
  </si>
  <si>
    <t>Summa intäkter</t>
  </si>
  <si>
    <t>Kostnader</t>
  </si>
  <si>
    <t>Verksamhetskostnader</t>
  </si>
  <si>
    <t>Övriga externa kostnader</t>
  </si>
  <si>
    <t>Personalkostnader</t>
  </si>
  <si>
    <t>Summa kostnader</t>
  </si>
  <si>
    <t>Verksamhetens resultat</t>
  </si>
  <si>
    <t>Finansiella intäkter</t>
  </si>
  <si>
    <t>Årets resultat</t>
  </si>
  <si>
    <t>Balansräkning</t>
  </si>
  <si>
    <t>Tillgångar</t>
  </si>
  <si>
    <t>Kundfordringar</t>
  </si>
  <si>
    <t>Kassa och bank</t>
  </si>
  <si>
    <t>Summa tillgångar</t>
  </si>
  <si>
    <t>Eget kapital</t>
  </si>
  <si>
    <t>Balanserade överskott</t>
  </si>
  <si>
    <t>Nordcup Motocross</t>
  </si>
  <si>
    <t>Norrcup Enduro</t>
  </si>
  <si>
    <t>Transpondersystem</t>
  </si>
  <si>
    <t>Summa eget kapital</t>
  </si>
  <si>
    <t>Skulder</t>
  </si>
  <si>
    <t>Övriga skulder</t>
  </si>
  <si>
    <t>Summa skulder</t>
  </si>
  <si>
    <t>Summa eget kapital och skulder</t>
  </si>
  <si>
    <t>Umeå Februari 2024</t>
  </si>
  <si>
    <t>Håkan Olsson</t>
  </si>
  <si>
    <t>Christer Rönnqvist</t>
  </si>
  <si>
    <t>Niklas Palmlöf</t>
  </si>
  <si>
    <t>Pernilla Storm</t>
  </si>
  <si>
    <t>Peter Fjellner</t>
  </si>
  <si>
    <t>Anna-Carin Karlsson</t>
  </si>
  <si>
    <t>Vår revisionsberättelse har avgetts i februari 2024</t>
  </si>
  <si>
    <t>Ann-Christine Forswall</t>
  </si>
  <si>
    <t>Christer Berglund</t>
  </si>
  <si>
    <t>Revisor utsedd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</si>
</sst>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"/>
    <numFmt numFmtId="165" formatCode="#,##0\ _k_r"/>
  </numFmts>
  <fonts count="7" x14ac:knownFonts="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/>
    <xf numFmtId="0" fontId="2" fillId="0" borderId="1" xfId="0" applyFont="1" applyBorder="1"/>
    <xf numFmtId="0" fontId="6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2" fontId="0" fillId="0" borderId="0" xfId="0" applyNumberFormat="1"/>
    <xf numFmtId="14" fontId="2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5" fontId="2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165" fontId="0" fillId="0" borderId="2" xfId="0" applyNumberFormat="1" applyBorder="1"/>
    <xf numFmtId="0" fontId="4" fillId="0" borderId="2" xfId="0" applyFont="1" applyBorder="1" applyAlignment="1">
      <alignment wrapText="1"/>
    </xf>
    <xf numFmtId="165" fontId="4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2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4" fillId="0" borderId="2" xfId="0" applyNumberFormat="1" applyFont="1" applyBorder="1" applyAlignment="1">
      <alignment horizontal="left" indent="4"/>
    </xf>
    <xf numFmtId="165" fontId="4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6"/>
  <sheetViews>
    <sheetView tabSelected="1" view="pageLayout" zoomScaleNormal="100" workbookViewId="0">
      <selection activeCell="H20" sqref="H20"/>
    </sheetView>
  </sheetViews>
  <sheetFormatPr defaultColWidth="11.5703125" defaultRowHeight="12.75" x14ac:dyDescent="0.2"/>
  <cols>
    <col min="1" max="1" width="36.42578125" customWidth="1"/>
    <col min="2" max="2" width="4.5703125" customWidth="1"/>
    <col min="3" max="3" width="14.28515625" customWidth="1"/>
    <col min="4" max="4" width="4.7109375" customWidth="1"/>
    <col min="5" max="5" width="14.28515625" customWidth="1"/>
  </cols>
  <sheetData>
    <row r="3" spans="1:5" ht="20.25" x14ac:dyDescent="0.3">
      <c r="A3" s="6" t="s">
        <v>0</v>
      </c>
    </row>
    <row r="5" spans="1:5" ht="18" x14ac:dyDescent="0.25">
      <c r="A5" s="1" t="s">
        <v>1</v>
      </c>
    </row>
    <row r="7" spans="1:5" ht="15" x14ac:dyDescent="0.2">
      <c r="C7" s="2"/>
      <c r="E7" s="2"/>
    </row>
    <row r="8" spans="1:5" ht="18" x14ac:dyDescent="0.25">
      <c r="A8" s="3" t="s">
        <v>2</v>
      </c>
      <c r="C8" s="10">
        <v>2023</v>
      </c>
      <c r="D8" s="9"/>
      <c r="E8" s="10">
        <v>2022</v>
      </c>
    </row>
    <row r="10" spans="1:5" ht="15.75" x14ac:dyDescent="0.25">
      <c r="A10" s="4" t="s">
        <v>3</v>
      </c>
      <c r="B10" s="5"/>
      <c r="C10" s="5"/>
      <c r="D10" s="5"/>
      <c r="E10" s="5"/>
    </row>
    <row r="11" spans="1:5" ht="15" x14ac:dyDescent="0.2">
      <c r="A11" s="5" t="s">
        <v>4</v>
      </c>
      <c r="B11" s="5"/>
      <c r="C11" s="13">
        <v>79889</v>
      </c>
      <c r="D11" s="13"/>
      <c r="E11" s="13">
        <v>137947</v>
      </c>
    </row>
    <row r="12" spans="1:5" ht="15" x14ac:dyDescent="0.2">
      <c r="A12" s="5" t="s">
        <v>5</v>
      </c>
      <c r="B12" s="5"/>
      <c r="C12" s="13">
        <v>65400</v>
      </c>
      <c r="D12" s="13"/>
      <c r="E12" s="13">
        <v>28200</v>
      </c>
    </row>
    <row r="13" spans="1:5" ht="15.75" x14ac:dyDescent="0.25">
      <c r="A13" s="4" t="s">
        <v>6</v>
      </c>
      <c r="B13" s="5"/>
      <c r="C13" s="14">
        <f>SUM(C11:C12)</f>
        <v>145289</v>
      </c>
      <c r="D13" s="13"/>
      <c r="E13" s="14">
        <f>SUM(E11:E12)</f>
        <v>166147</v>
      </c>
    </row>
    <row r="14" spans="1:5" ht="15" x14ac:dyDescent="0.2">
      <c r="A14" s="5"/>
      <c r="B14" s="5"/>
      <c r="C14" s="13"/>
      <c r="D14" s="13"/>
      <c r="E14" s="13"/>
    </row>
    <row r="15" spans="1:5" ht="15" x14ac:dyDescent="0.2">
      <c r="A15" s="5"/>
      <c r="B15" s="5"/>
      <c r="C15" s="13"/>
      <c r="D15" s="13"/>
      <c r="E15" s="13"/>
    </row>
    <row r="16" spans="1:5" ht="15.75" x14ac:dyDescent="0.25">
      <c r="A16" s="4" t="s">
        <v>7</v>
      </c>
      <c r="B16" s="5"/>
      <c r="C16" s="13"/>
      <c r="D16" s="13"/>
      <c r="E16" s="13"/>
    </row>
    <row r="17" spans="1:5" ht="15" x14ac:dyDescent="0.2">
      <c r="A17" s="5" t="s">
        <v>8</v>
      </c>
      <c r="B17" s="5"/>
      <c r="C17" s="13">
        <v>42000</v>
      </c>
      <c r="D17" s="13"/>
      <c r="E17" s="13">
        <v>27000</v>
      </c>
    </row>
    <row r="18" spans="1:5" ht="15" x14ac:dyDescent="0.2">
      <c r="A18" s="5" t="s">
        <v>9</v>
      </c>
      <c r="B18" s="5"/>
      <c r="C18" s="13">
        <v>79291</v>
      </c>
      <c r="D18" s="13"/>
      <c r="E18" s="13">
        <v>38792</v>
      </c>
    </row>
    <row r="19" spans="1:5" ht="15" x14ac:dyDescent="0.2">
      <c r="A19" s="5" t="s">
        <v>10</v>
      </c>
      <c r="B19" s="5"/>
      <c r="C19" s="13">
        <v>34876</v>
      </c>
      <c r="D19" s="13"/>
      <c r="E19" s="13">
        <v>26491</v>
      </c>
    </row>
    <row r="20" spans="1:5" ht="15.75" x14ac:dyDescent="0.25">
      <c r="A20" s="4" t="s">
        <v>11</v>
      </c>
      <c r="B20" s="5"/>
      <c r="C20" s="14">
        <f>SUM(C17:C19)</f>
        <v>156167</v>
      </c>
      <c r="D20" s="13"/>
      <c r="E20" s="14">
        <f>SUM(E17:E19)</f>
        <v>92283</v>
      </c>
    </row>
    <row r="21" spans="1:5" ht="15" x14ac:dyDescent="0.2">
      <c r="A21" s="5"/>
      <c r="B21" s="5"/>
      <c r="C21" s="13"/>
      <c r="D21" s="13"/>
      <c r="E21" s="13"/>
    </row>
    <row r="22" spans="1:5" ht="15.75" x14ac:dyDescent="0.25">
      <c r="A22" s="4" t="s">
        <v>12</v>
      </c>
      <c r="B22" s="5"/>
      <c r="C22" s="14">
        <f>C13-C20</f>
        <v>-10878</v>
      </c>
      <c r="D22" s="13"/>
      <c r="E22" s="14">
        <f>E13-E20</f>
        <v>73864</v>
      </c>
    </row>
    <row r="23" spans="1:5" ht="15" x14ac:dyDescent="0.2">
      <c r="A23" s="5"/>
      <c r="B23" s="5"/>
      <c r="C23" s="13"/>
      <c r="D23" s="13"/>
      <c r="E23" s="13"/>
    </row>
    <row r="24" spans="1:5" ht="15" x14ac:dyDescent="0.2">
      <c r="A24" s="5" t="s">
        <v>13</v>
      </c>
      <c r="B24" s="5"/>
      <c r="C24" s="13">
        <v>1614</v>
      </c>
      <c r="D24" s="13"/>
      <c r="E24" s="13">
        <v>0</v>
      </c>
    </row>
    <row r="25" spans="1:5" ht="15" x14ac:dyDescent="0.2">
      <c r="A25" s="5"/>
      <c r="B25" s="5"/>
      <c r="C25" s="13"/>
      <c r="D25" s="13"/>
      <c r="E25" s="13"/>
    </row>
    <row r="26" spans="1:5" ht="15.75" x14ac:dyDescent="0.25">
      <c r="A26" s="4" t="s">
        <v>14</v>
      </c>
      <c r="B26" s="5"/>
      <c r="C26" s="14">
        <f>C22+C24</f>
        <v>-9264</v>
      </c>
      <c r="D26" s="13"/>
      <c r="E26" s="14">
        <f>E13-E20</f>
        <v>73864</v>
      </c>
    </row>
  </sheetData>
  <sheetProtection selectLockedCells="1" selectUnlockedCells="1"/>
  <phoneticPr fontId="0" type="noConversion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 r:id="rId1"/>
  <headerFooter alignWithMargins="0">
    <oddHeader xml:space="preserve">&amp;CÖVRE NORRA MOTORSPORTFÖRBUNDET   897001-8472                                                      </oddHeader>
    <oddFooter>&amp;LÖvre Norra Motorförbundet org nr: 897001-8472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view="pageLayout" zoomScaleNormal="100" workbookViewId="0">
      <selection activeCell="D30" sqref="D30"/>
    </sheetView>
  </sheetViews>
  <sheetFormatPr defaultColWidth="11.5703125" defaultRowHeight="12.75" x14ac:dyDescent="0.2"/>
  <cols>
    <col min="1" max="1" width="37" customWidth="1"/>
    <col min="2" max="2" width="27.28515625" bestFit="1" customWidth="1"/>
    <col min="3" max="3" width="2.140625" customWidth="1"/>
    <col min="4" max="4" width="19.42578125" bestFit="1" customWidth="1"/>
  </cols>
  <sheetData>
    <row r="1" spans="1:4" ht="18" x14ac:dyDescent="0.25">
      <c r="A1" s="3" t="s">
        <v>15</v>
      </c>
      <c r="B1" s="24">
        <v>45291</v>
      </c>
      <c r="C1" s="25"/>
      <c r="D1" s="24">
        <v>44926</v>
      </c>
    </row>
    <row r="3" spans="1:4" ht="15.75" x14ac:dyDescent="0.25">
      <c r="A3" s="4" t="s">
        <v>16</v>
      </c>
      <c r="B3" s="13"/>
      <c r="D3" s="11"/>
    </row>
    <row r="4" spans="1:4" ht="15" x14ac:dyDescent="0.2">
      <c r="A4" s="5" t="s">
        <v>17</v>
      </c>
      <c r="B4" s="13">
        <v>5100</v>
      </c>
      <c r="D4" s="13">
        <v>0</v>
      </c>
    </row>
    <row r="5" spans="1:4" ht="15" x14ac:dyDescent="0.2">
      <c r="A5" s="8" t="s">
        <v>18</v>
      </c>
      <c r="B5" s="15">
        <v>336510</v>
      </c>
      <c r="C5" s="15"/>
      <c r="D5" s="15">
        <v>383303</v>
      </c>
    </row>
    <row r="6" spans="1:4" ht="15.75" x14ac:dyDescent="0.25">
      <c r="A6" s="7" t="s">
        <v>19</v>
      </c>
      <c r="B6" s="20">
        <f>SUM(B4:B5)</f>
        <v>341610</v>
      </c>
      <c r="C6" s="16"/>
      <c r="D6" s="20">
        <f>SUM(D5:D5)</f>
        <v>383303</v>
      </c>
    </row>
    <row r="7" spans="1:4" x14ac:dyDescent="0.2">
      <c r="B7" s="21"/>
      <c r="C7" s="17"/>
      <c r="D7" s="21"/>
    </row>
    <row r="8" spans="1:4" x14ac:dyDescent="0.2">
      <c r="B8" s="21"/>
      <c r="C8" s="17"/>
      <c r="D8" s="21"/>
    </row>
    <row r="9" spans="1:4" ht="15.75" x14ac:dyDescent="0.25">
      <c r="A9" s="4" t="s">
        <v>20</v>
      </c>
      <c r="B9" s="21"/>
      <c r="C9" s="17"/>
      <c r="D9" s="21"/>
    </row>
    <row r="10" spans="1:4" ht="15" x14ac:dyDescent="0.2">
      <c r="A10" s="5" t="s">
        <v>21</v>
      </c>
      <c r="B10" s="22">
        <v>336568</v>
      </c>
      <c r="C10" s="13"/>
      <c r="D10" s="22">
        <v>262704</v>
      </c>
    </row>
    <row r="11" spans="1:4" ht="15" x14ac:dyDescent="0.2">
      <c r="A11" s="5" t="s">
        <v>22</v>
      </c>
      <c r="B11" s="22">
        <v>18754</v>
      </c>
      <c r="C11" s="17"/>
      <c r="D11" s="22">
        <v>22719</v>
      </c>
    </row>
    <row r="12" spans="1:4" ht="15" x14ac:dyDescent="0.2">
      <c r="A12" s="5" t="s">
        <v>23</v>
      </c>
      <c r="B12" s="22">
        <v>29799</v>
      </c>
      <c r="C12" s="17"/>
      <c r="D12" s="22">
        <v>29253</v>
      </c>
    </row>
    <row r="13" spans="1:4" ht="15" x14ac:dyDescent="0.2">
      <c r="A13" s="5" t="s">
        <v>24</v>
      </c>
      <c r="B13" s="22">
        <v>-36137</v>
      </c>
      <c r="C13" s="13"/>
      <c r="D13" s="22">
        <v>-5237</v>
      </c>
    </row>
    <row r="14" spans="1:4" ht="15" x14ac:dyDescent="0.2">
      <c r="A14" s="5" t="s">
        <v>14</v>
      </c>
      <c r="B14" s="22">
        <v>-9264</v>
      </c>
      <c r="C14" s="13"/>
      <c r="D14" s="22">
        <v>73864</v>
      </c>
    </row>
    <row r="15" spans="1:4" ht="15.75" x14ac:dyDescent="0.25">
      <c r="A15" s="4" t="s">
        <v>25</v>
      </c>
      <c r="B15" s="23">
        <f>SUM(B10:B14)</f>
        <v>339720</v>
      </c>
      <c r="C15" s="13"/>
      <c r="D15" s="23">
        <f>SUM(D10:D14)</f>
        <v>383303</v>
      </c>
    </row>
    <row r="16" spans="1:4" x14ac:dyDescent="0.2">
      <c r="B16" s="21"/>
      <c r="C16" s="17"/>
      <c r="D16" s="21"/>
    </row>
    <row r="17" spans="1:9" ht="15.75" x14ac:dyDescent="0.25">
      <c r="A17" s="4"/>
      <c r="B17" s="23"/>
      <c r="C17" s="17"/>
      <c r="D17" s="23"/>
      <c r="F17" s="4"/>
      <c r="G17" s="14"/>
      <c r="H17" s="17"/>
      <c r="I17" s="14"/>
    </row>
    <row r="18" spans="1:9" ht="15.75" x14ac:dyDescent="0.25">
      <c r="A18" s="4" t="s">
        <v>26</v>
      </c>
      <c r="B18" s="22"/>
      <c r="C18" s="17"/>
      <c r="D18" s="23"/>
      <c r="F18" s="4"/>
      <c r="G18" s="14"/>
      <c r="H18" s="17"/>
      <c r="I18" s="14"/>
    </row>
    <row r="19" spans="1:9" ht="15.75" x14ac:dyDescent="0.25">
      <c r="A19" s="5" t="s">
        <v>27</v>
      </c>
      <c r="B19" s="22">
        <v>1890</v>
      </c>
      <c r="C19" s="17"/>
      <c r="D19" s="22">
        <v>0</v>
      </c>
      <c r="F19" s="4"/>
      <c r="G19" s="14"/>
      <c r="H19" s="17"/>
      <c r="I19" s="14"/>
    </row>
    <row r="20" spans="1:9" ht="15.75" x14ac:dyDescent="0.25">
      <c r="A20" s="4" t="s">
        <v>28</v>
      </c>
      <c r="B20" s="23">
        <f>B19</f>
        <v>1890</v>
      </c>
      <c r="C20" s="17"/>
      <c r="D20" s="23">
        <v>0</v>
      </c>
      <c r="F20" s="4"/>
      <c r="G20" s="14"/>
      <c r="H20" s="17"/>
      <c r="I20" s="14"/>
    </row>
    <row r="21" spans="1:9" ht="15.75" x14ac:dyDescent="0.25">
      <c r="A21" s="4"/>
      <c r="B21" s="23"/>
      <c r="C21" s="17"/>
      <c r="D21" s="23"/>
      <c r="F21" s="4"/>
      <c r="G21" s="14"/>
      <c r="H21" s="17"/>
      <c r="I21" s="14"/>
    </row>
    <row r="22" spans="1:9" ht="15.75" x14ac:dyDescent="0.25">
      <c r="A22" s="19" t="s">
        <v>29</v>
      </c>
      <c r="B22" s="27">
        <f>B15+B20</f>
        <v>341610</v>
      </c>
      <c r="C22" s="18"/>
      <c r="D22" s="26">
        <f>D15</f>
        <v>383303</v>
      </c>
    </row>
    <row r="24" spans="1:9" ht="15" x14ac:dyDescent="0.2">
      <c r="F24" s="12"/>
    </row>
    <row r="25" spans="1:9" ht="15" x14ac:dyDescent="0.2">
      <c r="A25" s="12" t="s">
        <v>30</v>
      </c>
    </row>
    <row r="28" spans="1:9" x14ac:dyDescent="0.2">
      <c r="A28" t="s">
        <v>31</v>
      </c>
      <c r="B28" t="s">
        <v>32</v>
      </c>
    </row>
    <row r="31" spans="1:9" x14ac:dyDescent="0.2">
      <c r="A31" t="s">
        <v>33</v>
      </c>
      <c r="B31" t="s">
        <v>34</v>
      </c>
    </row>
    <row r="35" spans="1:6" x14ac:dyDescent="0.2">
      <c r="A35" t="s">
        <v>35</v>
      </c>
      <c r="B35" t="s">
        <v>36</v>
      </c>
    </row>
    <row r="37" spans="1:6" ht="15" x14ac:dyDescent="0.2">
      <c r="F37" s="5"/>
    </row>
    <row r="38" spans="1:6" ht="15" x14ac:dyDescent="0.2">
      <c r="A38" s="5" t="s">
        <v>37</v>
      </c>
    </row>
    <row r="42" spans="1:6" x14ac:dyDescent="0.2">
      <c r="A42" t="s">
        <v>38</v>
      </c>
      <c r="B42" t="s">
        <v>39</v>
      </c>
    </row>
    <row r="43" spans="1:6" x14ac:dyDescent="0.2">
      <c r="A43" t="s">
        <v>40</v>
      </c>
      <c r="B43" t="s">
        <v>40</v>
      </c>
    </row>
    <row r="44" spans="1:6" x14ac:dyDescent="0.2">
      <c r="A44" t="s">
        <v>0</v>
      </c>
      <c r="B44" t="s">
        <v>0</v>
      </c>
    </row>
  </sheetData>
  <sheetProtection selectLockedCells="1" selectUnlockedCells="1"/>
  <phoneticPr fontId="0" type="noConversion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 xml:space="preserve">&amp;LÖVRE NORRA MOTORSPORTFÖRBUNDET&amp;C   897001-8472
</oddHeader>
    <oddFooter>&amp;LÖvre Norra Motorsportförbundet Org nr: 897001-8472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6B795160F3DD4BBCA893212CBB035A" ma:contentTypeVersion="17" ma:contentTypeDescription="Skapa ett nytt dokument." ma:contentTypeScope="" ma:versionID="a8961bd2fb01eeb539fd754f409cd852">
  <xsd:schema xmlns:xsd="http://www.w3.org/2001/XMLSchema" xmlns:xs="http://www.w3.org/2001/XMLSchema" xmlns:p="http://schemas.microsoft.com/office/2006/metadata/properties" xmlns:ns2="18a5feda-7260-47f5-a3ec-f95d7a651121" xmlns:ns3="edea8dad-4f06-4bad-aeb0-21ac7b37db76" targetNamespace="http://schemas.microsoft.com/office/2006/metadata/properties" ma:root="true" ma:fieldsID="9afbbd545484e3a7e69cc6bca7d92641" ns2:_="" ns3:_="">
    <xsd:import namespace="18a5feda-7260-47f5-a3ec-f95d7a651121"/>
    <xsd:import namespace="edea8dad-4f06-4bad-aeb0-21ac7b37db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NinaRoukusSkapa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5feda-7260-47f5-a3ec-f95d7a6511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NinaRoukusSkapare" ma:index="22" nillable="true" ma:displayName="Nina Roukus Skapare" ma:format="Dropdown" ma:list="UserInfo" ma:SharePointGroup="0" ma:internalName="NinaRoukusSkapar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a8dad-4f06-4bad-aeb0-21ac7b37db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5a5a734-9e92-4ca5-b264-e8a422c15864}" ma:internalName="TaxCatchAll" ma:showField="CatchAllData" ma:web="edea8dad-4f06-4bad-aeb0-21ac7b37db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a5feda-7260-47f5-a3ec-f95d7a651121">
      <Terms xmlns="http://schemas.microsoft.com/office/infopath/2007/PartnerControls"/>
    </lcf76f155ced4ddcb4097134ff3c332f>
    <TaxCatchAll xmlns="edea8dad-4f06-4bad-aeb0-21ac7b37db76" xsi:nil="true"/>
    <SharedWithUsers xmlns="edea8dad-4f06-4bad-aeb0-21ac7b37db76">
      <UserInfo>
        <DisplayName/>
        <AccountId xsi:nil="true"/>
        <AccountType/>
      </UserInfo>
    </SharedWithUsers>
    <NinaRoukusSkapare xmlns="18a5feda-7260-47f5-a3ec-f95d7a651121">
      <UserInfo>
        <DisplayName/>
        <AccountId xsi:nil="true"/>
        <AccountType/>
      </UserInfo>
    </NinaRoukusSkapare>
  </documentManagement>
</p:properties>
</file>

<file path=customXml/itemProps1.xml><?xml version="1.0" encoding="utf-8"?>
<ds:datastoreItem xmlns:ds="http://schemas.openxmlformats.org/officeDocument/2006/customXml" ds:itemID="{D9815DC6-4E6E-47BD-A972-BA0C8036C3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E7501-D7BD-42C6-A0BD-632C88194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a5feda-7260-47f5-a3ec-f95d7a651121"/>
    <ds:schemaRef ds:uri="edea8dad-4f06-4bad-aeb0-21ac7b37db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4570D0-2C65-4134-B948-89BF29C921B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18a5feda-7260-47f5-a3ec-f95d7a651121"/>
    <ds:schemaRef ds:uri="http://purl.org/dc/terms/"/>
    <ds:schemaRef ds:uri="http://schemas.openxmlformats.org/package/2006/metadata/core-properties"/>
    <ds:schemaRef ds:uri="edea8dad-4f06-4bad-aeb0-21ac7b37db76"/>
  </ds:schemaRefs>
</ds:datastoreItem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RR 2023</vt:lpstr>
      <vt:lpstr>BR 2023</vt:lpstr>
      <vt:lpstr>'BR 2023'!Utskriftsområde</vt:lpstr>
      <vt:lpstr>'RR 2023'!Utskriftsområde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Simeonidis (RF)</dc:creator>
  <cp:keywords/>
  <dc:description/>
  <cp:lastModifiedBy>Svemo Övre Norra</cp:lastModifiedBy>
  <cp:revision/>
  <dcterms:created xsi:type="dcterms:W3CDTF">2012-01-29T17:49:10Z</dcterms:created>
  <dcterms:modified xsi:type="dcterms:W3CDTF">2024-01-26T13:40:05Z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0x0101008F6B795160F3DD4BBCA893212CBB035A</vt:lpwstr>
  </property>
  <property fmtid="{D5CDD505-2E9C-101B-9397-08002B2CF9AE}" pid="3" name="Order">
    <vt:r8>1682700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